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11025" windowHeight="13080" activeTab="0"/>
  </bookViews>
  <sheets>
    <sheet name="1" sheetId="1" r:id="rId1"/>
  </sheets>
  <definedNames>
    <definedName name="_xlnm.Print_Area" localSheetId="0">'1'!$A$1:$AC$46</definedName>
  </definedNames>
  <calcPr fullCalcOnLoad="1"/>
</workbook>
</file>

<file path=xl/sharedStrings.xml><?xml version="1.0" encoding="utf-8"?>
<sst xmlns="http://schemas.openxmlformats.org/spreadsheetml/2006/main" count="77" uniqueCount="51">
  <si>
    <t>CD</t>
  </si>
  <si>
    <t>MULTIPECHE 76 SENSAS</t>
  </si>
  <si>
    <t>TEAM COLMIC SENSAS 27</t>
  </si>
  <si>
    <t>TEAM BEAUVAISIS PECHE</t>
  </si>
  <si>
    <t>RIVE BASSE VILAINE</t>
  </si>
  <si>
    <t>A</t>
  </si>
  <si>
    <t>B</t>
  </si>
  <si>
    <t>C</t>
  </si>
  <si>
    <t>D</t>
  </si>
  <si>
    <t>TEAM MEULAN GARBOLINO RAMEAU</t>
  </si>
  <si>
    <t>GARBOLINO PECHE SPORTIVE 27 TEAM SENSAS</t>
  </si>
  <si>
    <t>TEAM KALIM’S 23</t>
  </si>
  <si>
    <t>GOUJON CLUGNATOIS</t>
  </si>
  <si>
    <t>TEAM SENSAS GRANDE CREUSE</t>
  </si>
  <si>
    <t>LA GREMILLE VOSGIENNE</t>
  </si>
  <si>
    <t>TEAM SENSAS L'A PECH'78</t>
  </si>
  <si>
    <t>TEAM SENSAS L'A PECH'78-2</t>
  </si>
  <si>
    <t>TEAM GARBOLINO OSTHOUSE</t>
  </si>
  <si>
    <t>GARBOLINO PECHE SPORTIVE 27 TEAM SENSAS-2</t>
  </si>
  <si>
    <t>CHATEAUROUX SENSAS VG</t>
  </si>
  <si>
    <t>TEAM SENSAS UPB MONTLUCON A</t>
  </si>
  <si>
    <t>THIERS</t>
  </si>
  <si>
    <t>APSV COGNAC</t>
  </si>
  <si>
    <t xml:space="preserve">LA GOUJONNETTE de CHELLES </t>
  </si>
  <si>
    <t>TEAM SENSAS GARDON VEMONNAIS</t>
  </si>
  <si>
    <t>LES PECHEURS de HAUT VAL d'OISE</t>
  </si>
  <si>
    <t>HAMECON CLUB SENSAS HCSVAL</t>
  </si>
  <si>
    <t>PVGSLCM</t>
  </si>
  <si>
    <t>PVGSLCM-2</t>
  </si>
  <si>
    <t>PVGSLCM-3</t>
  </si>
  <si>
    <t>BASSE CURE COMPETITION</t>
  </si>
  <si>
    <t>TEAM DRAVEIL SENSAS 91</t>
  </si>
  <si>
    <t>TEAM SENSAS PECHEURS ROANNAIS</t>
  </si>
  <si>
    <t>GARDON ROMANAIS ET PEAGEOIS</t>
  </si>
  <si>
    <t>TEAM DAIWA 27</t>
  </si>
  <si>
    <t>PONT Ste MAXENCE</t>
  </si>
  <si>
    <t>SC RAMEAU St QUENTIN</t>
  </si>
  <si>
    <t>GAULE CHEMINOTE COMPETITION</t>
  </si>
  <si>
    <t>St MAUR PECHE COMPETITION</t>
  </si>
  <si>
    <t>Pêche de Compétition</t>
  </si>
  <si>
    <t>Championnat de FRANCE  des  CLUBS  PLOMBEE  -  CD60</t>
  </si>
  <si>
    <t>PRECY / OISE - St LEU - BORAN  22-23 Juin 2013</t>
  </si>
  <si>
    <t>Manche  1</t>
  </si>
  <si>
    <t>Manche  2</t>
  </si>
  <si>
    <t>Clst  Général</t>
  </si>
  <si>
    <t>Clst</t>
  </si>
  <si>
    <t>CLUBS</t>
  </si>
  <si>
    <t>N°</t>
  </si>
  <si>
    <t>Poids</t>
  </si>
  <si>
    <t>clst</t>
  </si>
  <si>
    <t>Points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</si>
</sst>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[$-40C]dddd\ d\ mmmm\ yyyy"/>
    <numFmt numFmtId="181" formatCode="0.0"/>
    <numFmt numFmtId="182" formatCode="&quot;Vrai&quot;;&quot;Vrai&quot;;&quot;Faux&quot;"/>
    <numFmt numFmtId="183" formatCode="&quot;Actif&quot;;&quot;Actif&quot;;&quot;Inactif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b/>
      <sz val="26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50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9" fillId="0" borderId="21" xfId="0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3" fontId="29" fillId="0" borderId="25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1</xdr:row>
      <xdr:rowOff>9525</xdr:rowOff>
    </xdr:from>
    <xdr:to>
      <xdr:col>2</xdr:col>
      <xdr:colOff>2124075</xdr:colOff>
      <xdr:row>5</xdr:row>
      <xdr:rowOff>95250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rcRect r="78088" b="71824"/>
        <a:stretch>
          <a:fillRect/>
        </a:stretch>
      </xdr:blipFill>
      <xdr:spPr>
        <a:xfrm>
          <a:off x="1933575" y="209550"/>
          <a:ext cx="10668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workbookViewId="0" topLeftCell="A1">
      <selection activeCell="A1" sqref="A1:AC46"/>
    </sheetView>
  </sheetViews>
  <sheetFormatPr defaultColWidth="11.421875" defaultRowHeight="12.75"/>
  <cols>
    <col min="1" max="2" width="6.57421875" style="0" customWidth="1"/>
    <col min="3" max="3" width="48.421875" style="0" customWidth="1"/>
    <col min="4" max="4" width="6.7109375" style="0" customWidth="1"/>
    <col min="5" max="5" width="8.140625" style="0" customWidth="1"/>
    <col min="6" max="7" width="6.7109375" style="0" customWidth="1"/>
    <col min="8" max="8" width="8.140625" style="0" customWidth="1"/>
    <col min="9" max="10" width="6.7109375" style="0" customWidth="1"/>
    <col min="11" max="11" width="8.140625" style="0" customWidth="1"/>
    <col min="12" max="13" width="6.7109375" style="0" customWidth="1"/>
    <col min="14" max="14" width="8.140625" style="0" customWidth="1"/>
    <col min="15" max="16" width="6.7109375" style="0" customWidth="1"/>
    <col min="17" max="17" width="8.140625" style="0" customWidth="1"/>
    <col min="18" max="19" width="6.7109375" style="0" customWidth="1"/>
    <col min="20" max="20" width="8.140625" style="0" customWidth="1"/>
    <col min="21" max="22" width="6.7109375" style="0" customWidth="1"/>
    <col min="23" max="23" width="8.140625" style="0" customWidth="1"/>
    <col min="24" max="25" width="6.7109375" style="0" customWidth="1"/>
    <col min="26" max="26" width="8.140625" style="0" customWidth="1"/>
    <col min="27" max="27" width="6.7109375" style="0" customWidth="1"/>
    <col min="28" max="29" width="8.140625" style="0" customWidth="1"/>
  </cols>
  <sheetData>
    <row r="1" spans="1:29" ht="15.75">
      <c r="A1" s="5"/>
      <c r="B1" s="5"/>
      <c r="C1" s="6" t="s">
        <v>39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33.75">
      <c r="A2" s="5"/>
      <c r="B2" s="5"/>
      <c r="C2" s="5"/>
      <c r="D2" s="7" t="s">
        <v>40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" t="s">
        <v>41</v>
      </c>
      <c r="U2" s="5"/>
      <c r="V2" s="5"/>
      <c r="W2" s="5"/>
      <c r="X2" s="5"/>
      <c r="Y2" s="5"/>
      <c r="Z2" s="5"/>
      <c r="AA2" s="5"/>
      <c r="AB2" s="9"/>
      <c r="AC2" s="5"/>
    </row>
    <row r="3" spans="1:2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8.75" thickBot="1">
      <c r="A6" s="5"/>
      <c r="B6" s="5"/>
      <c r="C6" s="5"/>
      <c r="D6" s="45" t="s">
        <v>42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5" t="s">
        <v>43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6" t="s">
        <v>44</v>
      </c>
      <c r="AC6" s="47"/>
    </row>
    <row r="7" spans="1:29" ht="18.75" thickBot="1">
      <c r="A7" s="10"/>
      <c r="B7" s="10"/>
      <c r="C7" s="11"/>
      <c r="D7" s="45" t="s">
        <v>5</v>
      </c>
      <c r="E7" s="40"/>
      <c r="F7" s="41"/>
      <c r="G7" s="40" t="s">
        <v>6</v>
      </c>
      <c r="H7" s="40"/>
      <c r="I7" s="41"/>
      <c r="J7" s="40" t="s">
        <v>7</v>
      </c>
      <c r="K7" s="40"/>
      <c r="L7" s="41"/>
      <c r="M7" s="40" t="s">
        <v>8</v>
      </c>
      <c r="N7" s="40"/>
      <c r="O7" s="41"/>
      <c r="P7" s="45" t="s">
        <v>5</v>
      </c>
      <c r="Q7" s="40"/>
      <c r="R7" s="41"/>
      <c r="S7" s="40" t="s">
        <v>6</v>
      </c>
      <c r="T7" s="40"/>
      <c r="U7" s="41"/>
      <c r="V7" s="40" t="s">
        <v>7</v>
      </c>
      <c r="W7" s="40"/>
      <c r="X7" s="41"/>
      <c r="Y7" s="40" t="s">
        <v>8</v>
      </c>
      <c r="Z7" s="40"/>
      <c r="AA7" s="41"/>
      <c r="AB7" s="48"/>
      <c r="AC7" s="49"/>
    </row>
    <row r="8" spans="1:29" ht="15.75">
      <c r="A8" s="12" t="s">
        <v>45</v>
      </c>
      <c r="B8" s="13" t="s">
        <v>0</v>
      </c>
      <c r="C8" s="14" t="s">
        <v>46</v>
      </c>
      <c r="D8" s="15" t="s">
        <v>47</v>
      </c>
      <c r="E8" s="16" t="s">
        <v>48</v>
      </c>
      <c r="F8" s="17" t="s">
        <v>49</v>
      </c>
      <c r="G8" s="16" t="s">
        <v>47</v>
      </c>
      <c r="H8" s="18" t="s">
        <v>48</v>
      </c>
      <c r="I8" s="17" t="s">
        <v>49</v>
      </c>
      <c r="J8" s="16" t="s">
        <v>47</v>
      </c>
      <c r="K8" s="18" t="s">
        <v>48</v>
      </c>
      <c r="L8" s="17" t="s">
        <v>49</v>
      </c>
      <c r="M8" s="16" t="s">
        <v>47</v>
      </c>
      <c r="N8" s="18" t="s">
        <v>48</v>
      </c>
      <c r="O8" s="17" t="s">
        <v>49</v>
      </c>
      <c r="P8" s="16" t="s">
        <v>47</v>
      </c>
      <c r="Q8" s="16" t="s">
        <v>48</v>
      </c>
      <c r="R8" s="17" t="s">
        <v>49</v>
      </c>
      <c r="S8" s="16" t="s">
        <v>47</v>
      </c>
      <c r="T8" s="18" t="s">
        <v>48</v>
      </c>
      <c r="U8" s="17" t="s">
        <v>49</v>
      </c>
      <c r="V8" s="16" t="s">
        <v>47</v>
      </c>
      <c r="W8" s="18" t="s">
        <v>48</v>
      </c>
      <c r="X8" s="17" t="s">
        <v>49</v>
      </c>
      <c r="Y8" s="16" t="s">
        <v>47</v>
      </c>
      <c r="Z8" s="18" t="s">
        <v>48</v>
      </c>
      <c r="AA8" s="17" t="s">
        <v>49</v>
      </c>
      <c r="AB8" s="19" t="s">
        <v>48</v>
      </c>
      <c r="AC8" s="20" t="s">
        <v>50</v>
      </c>
    </row>
    <row r="9" spans="1:29" ht="15.75">
      <c r="A9" s="21">
        <v>1</v>
      </c>
      <c r="B9" s="2">
        <v>27</v>
      </c>
      <c r="C9" s="22" t="s">
        <v>10</v>
      </c>
      <c r="D9" s="23">
        <v>13</v>
      </c>
      <c r="E9" s="24">
        <v>2480</v>
      </c>
      <c r="F9" s="25">
        <v>7</v>
      </c>
      <c r="G9" s="26">
        <v>5</v>
      </c>
      <c r="H9" s="27">
        <v>15560</v>
      </c>
      <c r="I9" s="25">
        <v>2</v>
      </c>
      <c r="J9" s="26">
        <v>33</v>
      </c>
      <c r="K9" s="27">
        <v>9000</v>
      </c>
      <c r="L9" s="25">
        <v>4</v>
      </c>
      <c r="M9" s="26">
        <v>24</v>
      </c>
      <c r="N9" s="27">
        <v>6280</v>
      </c>
      <c r="O9" s="25">
        <v>3</v>
      </c>
      <c r="P9" s="28">
        <v>1</v>
      </c>
      <c r="Q9" s="24">
        <v>6890</v>
      </c>
      <c r="R9" s="25">
        <v>4</v>
      </c>
      <c r="S9" s="28">
        <v>28</v>
      </c>
      <c r="T9" s="24">
        <v>5180</v>
      </c>
      <c r="U9" s="25">
        <v>6.5</v>
      </c>
      <c r="V9" s="28">
        <v>20</v>
      </c>
      <c r="W9" s="24">
        <v>16460</v>
      </c>
      <c r="X9" s="25">
        <v>1</v>
      </c>
      <c r="Y9" s="28">
        <v>9</v>
      </c>
      <c r="Z9" s="24">
        <v>15760</v>
      </c>
      <c r="AA9" s="25">
        <v>3</v>
      </c>
      <c r="AB9" s="29">
        <f aca="true" t="shared" si="0" ref="AB9:AB42">E9+H9+K9+N9+Q9+T9+W9+Z9</f>
        <v>77610</v>
      </c>
      <c r="AC9" s="30">
        <f aca="true" t="shared" si="1" ref="AC9:AC42">AA9+X9+U9+R9+O9+L9+I9+F9</f>
        <v>30.5</v>
      </c>
    </row>
    <row r="10" spans="1:29" ht="15.75">
      <c r="A10" s="21">
        <v>2</v>
      </c>
      <c r="B10" s="2">
        <v>60</v>
      </c>
      <c r="C10" s="22" t="s">
        <v>27</v>
      </c>
      <c r="D10" s="23">
        <v>4</v>
      </c>
      <c r="E10" s="24">
        <v>3400</v>
      </c>
      <c r="F10" s="25">
        <v>6</v>
      </c>
      <c r="G10" s="26">
        <v>15</v>
      </c>
      <c r="H10" s="27">
        <v>8920</v>
      </c>
      <c r="I10" s="25">
        <v>7</v>
      </c>
      <c r="J10" s="26">
        <v>24</v>
      </c>
      <c r="K10" s="27">
        <v>16600</v>
      </c>
      <c r="L10" s="25">
        <v>2</v>
      </c>
      <c r="M10" s="26">
        <v>30</v>
      </c>
      <c r="N10" s="27">
        <v>4940</v>
      </c>
      <c r="O10" s="25">
        <v>4</v>
      </c>
      <c r="P10" s="28">
        <v>34</v>
      </c>
      <c r="Q10" s="24">
        <v>3040</v>
      </c>
      <c r="R10" s="25">
        <v>5</v>
      </c>
      <c r="S10" s="28">
        <v>11</v>
      </c>
      <c r="T10" s="24">
        <v>6500</v>
      </c>
      <c r="U10" s="25">
        <v>7</v>
      </c>
      <c r="V10" s="28">
        <v>19</v>
      </c>
      <c r="W10" s="24">
        <v>12000</v>
      </c>
      <c r="X10" s="25">
        <v>3</v>
      </c>
      <c r="Y10" s="28">
        <v>26</v>
      </c>
      <c r="Z10" s="24">
        <v>1280</v>
      </c>
      <c r="AA10" s="25">
        <v>12</v>
      </c>
      <c r="AB10" s="29">
        <f t="shared" si="0"/>
        <v>56680</v>
      </c>
      <c r="AC10" s="30">
        <f t="shared" si="1"/>
        <v>46</v>
      </c>
    </row>
    <row r="11" spans="1:29" ht="15.75">
      <c r="A11" s="21">
        <v>3</v>
      </c>
      <c r="B11" s="2">
        <v>78</v>
      </c>
      <c r="C11" s="22" t="s">
        <v>9</v>
      </c>
      <c r="D11" s="23">
        <v>17</v>
      </c>
      <c r="E11" s="24">
        <v>22490</v>
      </c>
      <c r="F11" s="25">
        <v>1</v>
      </c>
      <c r="G11" s="26">
        <v>9</v>
      </c>
      <c r="H11" s="27">
        <v>8420</v>
      </c>
      <c r="I11" s="25">
        <v>8</v>
      </c>
      <c r="J11" s="26">
        <v>28</v>
      </c>
      <c r="K11" s="27">
        <v>0</v>
      </c>
      <c r="L11" s="25">
        <v>15</v>
      </c>
      <c r="M11" s="26">
        <v>3</v>
      </c>
      <c r="N11" s="27">
        <v>5000</v>
      </c>
      <c r="O11" s="25">
        <v>1</v>
      </c>
      <c r="P11" s="28">
        <v>5</v>
      </c>
      <c r="Q11" s="24">
        <v>3100</v>
      </c>
      <c r="R11" s="25">
        <v>12</v>
      </c>
      <c r="S11" s="28">
        <v>32</v>
      </c>
      <c r="T11" s="24">
        <v>17720</v>
      </c>
      <c r="U11" s="25">
        <v>2</v>
      </c>
      <c r="V11" s="28">
        <v>24</v>
      </c>
      <c r="W11" s="24">
        <v>1740</v>
      </c>
      <c r="X11" s="25">
        <v>8</v>
      </c>
      <c r="Y11" s="28">
        <v>13</v>
      </c>
      <c r="Z11" s="24">
        <v>18070</v>
      </c>
      <c r="AA11" s="25">
        <v>1</v>
      </c>
      <c r="AB11" s="29">
        <f t="shared" si="0"/>
        <v>76540</v>
      </c>
      <c r="AC11" s="30">
        <f t="shared" si="1"/>
        <v>48</v>
      </c>
    </row>
    <row r="12" spans="1:29" ht="15.75">
      <c r="A12" s="21">
        <v>4</v>
      </c>
      <c r="B12" s="2">
        <v>76</v>
      </c>
      <c r="C12" s="22" t="s">
        <v>1</v>
      </c>
      <c r="D12" s="23">
        <v>22</v>
      </c>
      <c r="E12" s="24">
        <v>7870</v>
      </c>
      <c r="F12" s="25">
        <v>3</v>
      </c>
      <c r="G12" s="26">
        <v>33</v>
      </c>
      <c r="H12" s="27">
        <v>3160</v>
      </c>
      <c r="I12" s="25">
        <v>10</v>
      </c>
      <c r="J12" s="26">
        <v>8</v>
      </c>
      <c r="K12" s="27">
        <v>10550</v>
      </c>
      <c r="L12" s="25">
        <v>3</v>
      </c>
      <c r="M12" s="26">
        <v>14</v>
      </c>
      <c r="N12" s="27">
        <v>0</v>
      </c>
      <c r="O12" s="25">
        <v>15.5</v>
      </c>
      <c r="P12" s="28">
        <v>18</v>
      </c>
      <c r="Q12" s="24">
        <v>12470</v>
      </c>
      <c r="R12" s="25">
        <v>1</v>
      </c>
      <c r="S12" s="28">
        <v>29</v>
      </c>
      <c r="T12" s="24">
        <v>8540</v>
      </c>
      <c r="U12" s="25">
        <v>3</v>
      </c>
      <c r="V12" s="28">
        <v>3</v>
      </c>
      <c r="W12" s="24">
        <v>1730</v>
      </c>
      <c r="X12" s="25">
        <v>13</v>
      </c>
      <c r="Y12" s="28">
        <v>10</v>
      </c>
      <c r="Z12" s="31">
        <v>15780</v>
      </c>
      <c r="AA12" s="32">
        <v>2</v>
      </c>
      <c r="AB12" s="29">
        <f t="shared" si="0"/>
        <v>60100</v>
      </c>
      <c r="AC12" s="30">
        <f t="shared" si="1"/>
        <v>50.5</v>
      </c>
    </row>
    <row r="13" spans="1:29" ht="15.75">
      <c r="A13" s="21">
        <v>5</v>
      </c>
      <c r="B13" s="1">
        <v>27</v>
      </c>
      <c r="C13" s="22" t="s">
        <v>18</v>
      </c>
      <c r="D13" s="23">
        <v>18</v>
      </c>
      <c r="E13" s="24">
        <v>500</v>
      </c>
      <c r="F13" s="25">
        <v>12</v>
      </c>
      <c r="G13" s="26">
        <v>29</v>
      </c>
      <c r="H13" s="27">
        <v>15120</v>
      </c>
      <c r="I13" s="25">
        <v>2</v>
      </c>
      <c r="J13" s="26">
        <v>10</v>
      </c>
      <c r="K13" s="27">
        <v>7730</v>
      </c>
      <c r="L13" s="25">
        <v>7</v>
      </c>
      <c r="M13" s="26">
        <v>4</v>
      </c>
      <c r="N13" s="27">
        <v>4700</v>
      </c>
      <c r="O13" s="25">
        <v>2</v>
      </c>
      <c r="P13" s="28">
        <v>14</v>
      </c>
      <c r="Q13" s="24">
        <v>3280</v>
      </c>
      <c r="R13" s="25">
        <v>11</v>
      </c>
      <c r="S13" s="28">
        <v>25</v>
      </c>
      <c r="T13" s="24">
        <v>5180</v>
      </c>
      <c r="U13" s="25">
        <v>6.5</v>
      </c>
      <c r="V13" s="28">
        <v>33</v>
      </c>
      <c r="W13" s="24">
        <v>6100</v>
      </c>
      <c r="X13" s="25">
        <v>5</v>
      </c>
      <c r="Y13" s="28">
        <v>6</v>
      </c>
      <c r="Z13" s="31">
        <v>11810</v>
      </c>
      <c r="AA13" s="32">
        <v>5</v>
      </c>
      <c r="AB13" s="29">
        <f t="shared" si="0"/>
        <v>54420</v>
      </c>
      <c r="AC13" s="30">
        <f t="shared" si="1"/>
        <v>50.5</v>
      </c>
    </row>
    <row r="14" spans="1:29" ht="15.75">
      <c r="A14" s="21">
        <v>6</v>
      </c>
      <c r="B14" s="2">
        <v>78</v>
      </c>
      <c r="C14" s="22" t="s">
        <v>15</v>
      </c>
      <c r="D14" s="23">
        <v>29</v>
      </c>
      <c r="E14" s="24">
        <v>300</v>
      </c>
      <c r="F14" s="25">
        <v>14</v>
      </c>
      <c r="G14" s="26">
        <v>6</v>
      </c>
      <c r="H14" s="27">
        <v>21260</v>
      </c>
      <c r="I14" s="25">
        <v>1</v>
      </c>
      <c r="J14" s="26">
        <v>21</v>
      </c>
      <c r="K14" s="27">
        <v>4670</v>
      </c>
      <c r="L14" s="25">
        <v>7</v>
      </c>
      <c r="M14" s="26">
        <v>15</v>
      </c>
      <c r="N14" s="27">
        <v>1040</v>
      </c>
      <c r="O14" s="25">
        <v>11</v>
      </c>
      <c r="P14" s="28">
        <v>17</v>
      </c>
      <c r="Q14" s="24">
        <v>10240</v>
      </c>
      <c r="R14" s="25">
        <v>2</v>
      </c>
      <c r="S14" s="28">
        <v>10</v>
      </c>
      <c r="T14" s="24">
        <v>14140</v>
      </c>
      <c r="U14" s="25">
        <v>2</v>
      </c>
      <c r="V14" s="28">
        <v>2</v>
      </c>
      <c r="W14" s="24">
        <v>4750</v>
      </c>
      <c r="X14" s="25">
        <v>9</v>
      </c>
      <c r="Y14" s="28">
        <v>25</v>
      </c>
      <c r="Z14" s="31">
        <v>3360</v>
      </c>
      <c r="AA14" s="32">
        <v>6</v>
      </c>
      <c r="AB14" s="29">
        <f t="shared" si="0"/>
        <v>59760</v>
      </c>
      <c r="AC14" s="30">
        <f t="shared" si="1"/>
        <v>52</v>
      </c>
    </row>
    <row r="15" spans="1:29" ht="15.75">
      <c r="A15" s="21">
        <v>7</v>
      </c>
      <c r="B15" s="2">
        <v>67</v>
      </c>
      <c r="C15" s="22" t="s">
        <v>17</v>
      </c>
      <c r="D15" s="23">
        <v>33</v>
      </c>
      <c r="E15" s="24">
        <v>14470</v>
      </c>
      <c r="F15" s="25">
        <v>2</v>
      </c>
      <c r="G15" s="26">
        <v>19</v>
      </c>
      <c r="H15" s="27">
        <v>460</v>
      </c>
      <c r="I15" s="25">
        <v>17</v>
      </c>
      <c r="J15" s="26">
        <v>25</v>
      </c>
      <c r="K15" s="27">
        <v>270</v>
      </c>
      <c r="L15" s="25">
        <v>9</v>
      </c>
      <c r="M15" s="26">
        <v>10</v>
      </c>
      <c r="N15" s="27">
        <v>4340</v>
      </c>
      <c r="O15" s="25">
        <v>3</v>
      </c>
      <c r="P15" s="28">
        <v>21</v>
      </c>
      <c r="Q15" s="24">
        <v>7410</v>
      </c>
      <c r="R15" s="25">
        <v>2</v>
      </c>
      <c r="S15" s="28">
        <v>14</v>
      </c>
      <c r="T15" s="24">
        <v>13660</v>
      </c>
      <c r="U15" s="25">
        <v>3</v>
      </c>
      <c r="V15" s="28">
        <v>6</v>
      </c>
      <c r="W15" s="24">
        <v>7430</v>
      </c>
      <c r="X15" s="25">
        <v>5</v>
      </c>
      <c r="Y15" s="28">
        <v>29</v>
      </c>
      <c r="Z15" s="31">
        <v>1200</v>
      </c>
      <c r="AA15" s="32">
        <v>13.5</v>
      </c>
      <c r="AB15" s="29">
        <f t="shared" si="0"/>
        <v>49240</v>
      </c>
      <c r="AC15" s="30">
        <f t="shared" si="1"/>
        <v>54.5</v>
      </c>
    </row>
    <row r="16" spans="1:29" ht="15.75">
      <c r="A16" s="21">
        <v>8</v>
      </c>
      <c r="B16" s="2">
        <v>23</v>
      </c>
      <c r="C16" s="22" t="s">
        <v>11</v>
      </c>
      <c r="D16" s="23">
        <v>1</v>
      </c>
      <c r="E16" s="24">
        <v>525</v>
      </c>
      <c r="F16" s="25">
        <v>10</v>
      </c>
      <c r="G16" s="26">
        <v>21</v>
      </c>
      <c r="H16" s="27">
        <v>11580</v>
      </c>
      <c r="I16" s="25">
        <v>5</v>
      </c>
      <c r="J16" s="26">
        <v>12</v>
      </c>
      <c r="K16" s="27">
        <v>7970</v>
      </c>
      <c r="L16" s="25">
        <v>6</v>
      </c>
      <c r="M16" s="26">
        <v>27</v>
      </c>
      <c r="N16" s="27">
        <v>7260</v>
      </c>
      <c r="O16" s="25">
        <v>1</v>
      </c>
      <c r="P16" s="28">
        <v>23</v>
      </c>
      <c r="Q16" s="24">
        <v>4200</v>
      </c>
      <c r="R16" s="25">
        <v>3</v>
      </c>
      <c r="S16" s="28">
        <v>16</v>
      </c>
      <c r="T16" s="24">
        <v>780</v>
      </c>
      <c r="U16" s="25">
        <v>14</v>
      </c>
      <c r="V16" s="28">
        <v>8</v>
      </c>
      <c r="W16" s="24">
        <v>1700</v>
      </c>
      <c r="X16" s="25">
        <v>14</v>
      </c>
      <c r="Y16" s="28">
        <v>31</v>
      </c>
      <c r="Z16" s="24">
        <v>5360</v>
      </c>
      <c r="AA16" s="25">
        <v>4</v>
      </c>
      <c r="AB16" s="29">
        <f t="shared" si="0"/>
        <v>39375</v>
      </c>
      <c r="AC16" s="30">
        <f t="shared" si="1"/>
        <v>57</v>
      </c>
    </row>
    <row r="17" spans="1:29" ht="15.75">
      <c r="A17" s="21">
        <v>9</v>
      </c>
      <c r="B17" s="2">
        <v>27</v>
      </c>
      <c r="C17" s="22" t="s">
        <v>2</v>
      </c>
      <c r="D17" s="23">
        <v>19</v>
      </c>
      <c r="E17" s="24">
        <v>17610</v>
      </c>
      <c r="F17" s="25">
        <v>1</v>
      </c>
      <c r="G17" s="26">
        <v>30</v>
      </c>
      <c r="H17" s="27">
        <v>12180</v>
      </c>
      <c r="I17" s="25">
        <v>4</v>
      </c>
      <c r="J17" s="26">
        <v>5</v>
      </c>
      <c r="K17" s="27">
        <v>4140</v>
      </c>
      <c r="L17" s="25">
        <v>9</v>
      </c>
      <c r="M17" s="26">
        <v>11</v>
      </c>
      <c r="N17" s="27">
        <v>2050</v>
      </c>
      <c r="O17" s="25">
        <v>6</v>
      </c>
      <c r="P17" s="28">
        <v>7</v>
      </c>
      <c r="Q17" s="24">
        <v>1400</v>
      </c>
      <c r="R17" s="25">
        <v>15.5</v>
      </c>
      <c r="S17" s="28">
        <v>34</v>
      </c>
      <c r="T17" s="24">
        <v>39180</v>
      </c>
      <c r="U17" s="25">
        <v>1</v>
      </c>
      <c r="V17" s="28">
        <v>26</v>
      </c>
      <c r="W17" s="24">
        <v>0</v>
      </c>
      <c r="X17" s="25">
        <v>15.5</v>
      </c>
      <c r="Y17" s="28">
        <v>15</v>
      </c>
      <c r="Z17" s="31">
        <v>11330</v>
      </c>
      <c r="AA17" s="32">
        <v>6</v>
      </c>
      <c r="AB17" s="29">
        <f t="shared" si="0"/>
        <v>87890</v>
      </c>
      <c r="AC17" s="30">
        <f t="shared" si="1"/>
        <v>58</v>
      </c>
    </row>
    <row r="18" spans="1:29" ht="15.75">
      <c r="A18" s="21">
        <v>10</v>
      </c>
      <c r="B18" s="2">
        <v>63</v>
      </c>
      <c r="C18" s="22" t="s">
        <v>21</v>
      </c>
      <c r="D18" s="23">
        <v>31</v>
      </c>
      <c r="E18" s="24">
        <v>4090</v>
      </c>
      <c r="F18" s="25">
        <v>6</v>
      </c>
      <c r="G18" s="26">
        <v>8</v>
      </c>
      <c r="H18" s="27">
        <v>10830</v>
      </c>
      <c r="I18" s="25">
        <v>3</v>
      </c>
      <c r="J18" s="26">
        <v>23</v>
      </c>
      <c r="K18" s="27">
        <v>0</v>
      </c>
      <c r="L18" s="25">
        <v>15</v>
      </c>
      <c r="M18" s="26">
        <v>17</v>
      </c>
      <c r="N18" s="27">
        <v>300</v>
      </c>
      <c r="O18" s="25">
        <v>13</v>
      </c>
      <c r="P18" s="28">
        <v>19</v>
      </c>
      <c r="Q18" s="24">
        <v>3250</v>
      </c>
      <c r="R18" s="25">
        <v>4</v>
      </c>
      <c r="S18" s="28">
        <v>12</v>
      </c>
      <c r="T18" s="24">
        <v>4140</v>
      </c>
      <c r="U18" s="25">
        <v>9</v>
      </c>
      <c r="V18" s="28">
        <v>4</v>
      </c>
      <c r="W18" s="24">
        <v>10410</v>
      </c>
      <c r="X18" s="25">
        <v>3</v>
      </c>
      <c r="Y18" s="28">
        <v>27</v>
      </c>
      <c r="Z18" s="31">
        <v>2920</v>
      </c>
      <c r="AA18" s="32">
        <v>7</v>
      </c>
      <c r="AB18" s="29">
        <f t="shared" si="0"/>
        <v>35940</v>
      </c>
      <c r="AC18" s="30">
        <f t="shared" si="1"/>
        <v>60</v>
      </c>
    </row>
    <row r="19" spans="1:29" ht="15.75">
      <c r="A19" s="21">
        <v>11</v>
      </c>
      <c r="B19" s="4">
        <v>2</v>
      </c>
      <c r="C19" s="22" t="s">
        <v>36</v>
      </c>
      <c r="D19" s="23">
        <v>27</v>
      </c>
      <c r="E19" s="24">
        <v>460</v>
      </c>
      <c r="F19" s="25">
        <v>13</v>
      </c>
      <c r="G19" s="26">
        <v>4</v>
      </c>
      <c r="H19" s="27">
        <v>8970</v>
      </c>
      <c r="I19" s="25">
        <v>6</v>
      </c>
      <c r="J19" s="26">
        <v>19</v>
      </c>
      <c r="K19" s="27">
        <v>5120</v>
      </c>
      <c r="L19" s="25">
        <v>6</v>
      </c>
      <c r="M19" s="26">
        <v>13</v>
      </c>
      <c r="N19" s="27">
        <v>1050</v>
      </c>
      <c r="O19" s="25">
        <v>10</v>
      </c>
      <c r="P19" s="28">
        <v>15</v>
      </c>
      <c r="Q19" s="24">
        <v>840</v>
      </c>
      <c r="R19" s="25">
        <v>17</v>
      </c>
      <c r="S19" s="28">
        <v>8</v>
      </c>
      <c r="T19" s="24">
        <v>10260</v>
      </c>
      <c r="U19" s="25">
        <v>4</v>
      </c>
      <c r="V19" s="28">
        <v>34</v>
      </c>
      <c r="W19" s="24">
        <v>11570</v>
      </c>
      <c r="X19" s="25">
        <v>4</v>
      </c>
      <c r="Y19" s="28">
        <v>23</v>
      </c>
      <c r="Z19" s="31">
        <v>9780</v>
      </c>
      <c r="AA19" s="32">
        <v>1</v>
      </c>
      <c r="AB19" s="29">
        <f t="shared" si="0"/>
        <v>48050</v>
      </c>
      <c r="AC19" s="30">
        <f t="shared" si="1"/>
        <v>61</v>
      </c>
    </row>
    <row r="20" spans="1:29" ht="15.75">
      <c r="A20" s="21">
        <v>12</v>
      </c>
      <c r="B20" s="1">
        <v>42</v>
      </c>
      <c r="C20" s="22" t="s">
        <v>32</v>
      </c>
      <c r="D20" s="23">
        <v>21</v>
      </c>
      <c r="E20" s="24">
        <v>4020</v>
      </c>
      <c r="F20" s="25">
        <v>7</v>
      </c>
      <c r="G20" s="26">
        <v>32</v>
      </c>
      <c r="H20" s="27">
        <v>2750</v>
      </c>
      <c r="I20" s="25">
        <v>12</v>
      </c>
      <c r="J20" s="26">
        <v>13</v>
      </c>
      <c r="K20" s="27">
        <v>11450</v>
      </c>
      <c r="L20" s="25">
        <v>2</v>
      </c>
      <c r="M20" s="26">
        <v>7</v>
      </c>
      <c r="N20" s="27">
        <v>1240</v>
      </c>
      <c r="O20" s="25">
        <v>8</v>
      </c>
      <c r="P20" s="28">
        <v>9</v>
      </c>
      <c r="Q20" s="24">
        <v>6800</v>
      </c>
      <c r="R20" s="25">
        <v>5</v>
      </c>
      <c r="S20" s="28">
        <v>2</v>
      </c>
      <c r="T20" s="24">
        <v>14530</v>
      </c>
      <c r="U20" s="25">
        <v>1</v>
      </c>
      <c r="V20" s="28">
        <v>28</v>
      </c>
      <c r="W20" s="24">
        <v>650</v>
      </c>
      <c r="X20" s="25">
        <v>13</v>
      </c>
      <c r="Y20" s="28">
        <v>17</v>
      </c>
      <c r="Z20" s="31">
        <v>2275</v>
      </c>
      <c r="AA20" s="32">
        <v>13</v>
      </c>
      <c r="AB20" s="29">
        <f t="shared" si="0"/>
        <v>43715</v>
      </c>
      <c r="AC20" s="30">
        <f t="shared" si="1"/>
        <v>61</v>
      </c>
    </row>
    <row r="21" spans="1:29" ht="15.75">
      <c r="A21" s="33">
        <v>13</v>
      </c>
      <c r="B21" s="4">
        <v>7</v>
      </c>
      <c r="C21" s="22" t="s">
        <v>33</v>
      </c>
      <c r="D21" s="23">
        <v>8</v>
      </c>
      <c r="E21" s="24">
        <v>4300</v>
      </c>
      <c r="F21" s="25">
        <v>3</v>
      </c>
      <c r="G21" s="26">
        <v>28</v>
      </c>
      <c r="H21" s="27">
        <v>4040</v>
      </c>
      <c r="I21" s="25">
        <v>9</v>
      </c>
      <c r="J21" s="26">
        <v>34</v>
      </c>
      <c r="K21" s="27">
        <v>30500</v>
      </c>
      <c r="L21" s="25">
        <v>1</v>
      </c>
      <c r="M21" s="26">
        <v>19</v>
      </c>
      <c r="N21" s="27">
        <v>1600</v>
      </c>
      <c r="O21" s="25">
        <v>9</v>
      </c>
      <c r="P21" s="28">
        <v>4</v>
      </c>
      <c r="Q21" s="24">
        <v>3680</v>
      </c>
      <c r="R21" s="25">
        <v>10</v>
      </c>
      <c r="S21" s="28">
        <v>15</v>
      </c>
      <c r="T21" s="24">
        <v>1940</v>
      </c>
      <c r="U21" s="25">
        <v>12</v>
      </c>
      <c r="V21" s="28">
        <v>23</v>
      </c>
      <c r="W21" s="24">
        <v>0</v>
      </c>
      <c r="X21" s="25">
        <v>15.5</v>
      </c>
      <c r="Y21" s="28">
        <v>30</v>
      </c>
      <c r="Z21" s="34">
        <v>5860</v>
      </c>
      <c r="AA21" s="35">
        <v>3</v>
      </c>
      <c r="AB21" s="29">
        <f t="shared" si="0"/>
        <v>51920</v>
      </c>
      <c r="AC21" s="30">
        <f t="shared" si="1"/>
        <v>62.5</v>
      </c>
    </row>
    <row r="22" spans="1:29" ht="15.75">
      <c r="A22" s="36">
        <v>14</v>
      </c>
      <c r="B22" s="1">
        <v>27</v>
      </c>
      <c r="C22" s="22" t="s">
        <v>34</v>
      </c>
      <c r="D22" s="23">
        <v>6</v>
      </c>
      <c r="E22" s="24">
        <v>0</v>
      </c>
      <c r="F22" s="25">
        <v>16</v>
      </c>
      <c r="G22" s="26">
        <v>17</v>
      </c>
      <c r="H22" s="27">
        <v>2130</v>
      </c>
      <c r="I22" s="25">
        <v>15</v>
      </c>
      <c r="J22" s="26">
        <v>32</v>
      </c>
      <c r="K22" s="27">
        <v>5340</v>
      </c>
      <c r="L22" s="25">
        <v>5</v>
      </c>
      <c r="M22" s="26">
        <v>26</v>
      </c>
      <c r="N22" s="27">
        <v>3920</v>
      </c>
      <c r="O22" s="25">
        <v>6</v>
      </c>
      <c r="P22" s="28">
        <v>2</v>
      </c>
      <c r="Q22" s="24">
        <v>4100</v>
      </c>
      <c r="R22" s="25">
        <v>9</v>
      </c>
      <c r="S22" s="28">
        <v>13</v>
      </c>
      <c r="T22" s="24">
        <v>6560</v>
      </c>
      <c r="U22" s="25">
        <v>5</v>
      </c>
      <c r="V22" s="28">
        <v>21</v>
      </c>
      <c r="W22" s="24">
        <v>14020</v>
      </c>
      <c r="X22" s="25">
        <v>2</v>
      </c>
      <c r="Y22" s="28">
        <v>28</v>
      </c>
      <c r="Z22" s="24">
        <v>2680</v>
      </c>
      <c r="AA22" s="25">
        <v>8</v>
      </c>
      <c r="AB22" s="29">
        <f t="shared" si="0"/>
        <v>38750</v>
      </c>
      <c r="AC22" s="30">
        <f t="shared" si="1"/>
        <v>66</v>
      </c>
    </row>
    <row r="23" spans="1:29" ht="15.75">
      <c r="A23" s="36">
        <v>15</v>
      </c>
      <c r="B23" s="1">
        <v>60</v>
      </c>
      <c r="C23" s="22" t="s">
        <v>29</v>
      </c>
      <c r="D23" s="23">
        <v>3</v>
      </c>
      <c r="E23" s="24">
        <v>180</v>
      </c>
      <c r="F23" s="25">
        <v>14</v>
      </c>
      <c r="G23" s="26">
        <v>14</v>
      </c>
      <c r="H23" s="27">
        <v>6860</v>
      </c>
      <c r="I23" s="25">
        <v>9</v>
      </c>
      <c r="J23" s="26">
        <v>29</v>
      </c>
      <c r="K23" s="27">
        <v>1860</v>
      </c>
      <c r="L23" s="25">
        <v>8</v>
      </c>
      <c r="M23" s="26">
        <v>23</v>
      </c>
      <c r="N23" s="27">
        <v>40</v>
      </c>
      <c r="O23" s="25">
        <v>15</v>
      </c>
      <c r="P23" s="28">
        <v>25</v>
      </c>
      <c r="Q23" s="24">
        <v>1040</v>
      </c>
      <c r="R23" s="25">
        <v>10</v>
      </c>
      <c r="S23" s="28">
        <v>18</v>
      </c>
      <c r="T23" s="24">
        <v>6600</v>
      </c>
      <c r="U23" s="25">
        <v>5</v>
      </c>
      <c r="V23" s="28">
        <v>10</v>
      </c>
      <c r="W23" s="24">
        <v>12570</v>
      </c>
      <c r="X23" s="25">
        <v>1</v>
      </c>
      <c r="Y23" s="28">
        <v>33</v>
      </c>
      <c r="Z23" s="24">
        <v>3480</v>
      </c>
      <c r="AA23" s="25">
        <v>5</v>
      </c>
      <c r="AB23" s="29">
        <f t="shared" si="0"/>
        <v>32630</v>
      </c>
      <c r="AC23" s="30">
        <f t="shared" si="1"/>
        <v>67</v>
      </c>
    </row>
    <row r="24" spans="1:29" ht="15.75">
      <c r="A24" s="36">
        <v>16</v>
      </c>
      <c r="B24" s="1">
        <v>91</v>
      </c>
      <c r="C24" s="22" t="s">
        <v>31</v>
      </c>
      <c r="D24" s="23">
        <v>14</v>
      </c>
      <c r="E24" s="24">
        <v>400</v>
      </c>
      <c r="F24" s="25">
        <v>11</v>
      </c>
      <c r="G24" s="26">
        <v>25</v>
      </c>
      <c r="H24" s="27">
        <v>9100</v>
      </c>
      <c r="I24" s="25">
        <v>6</v>
      </c>
      <c r="J24" s="26">
        <v>6</v>
      </c>
      <c r="K24" s="27">
        <v>10200</v>
      </c>
      <c r="L24" s="25">
        <v>4</v>
      </c>
      <c r="M24" s="26">
        <v>34</v>
      </c>
      <c r="N24" s="27">
        <v>4240</v>
      </c>
      <c r="O24" s="25">
        <v>5</v>
      </c>
      <c r="P24" s="28">
        <v>10</v>
      </c>
      <c r="Q24" s="24">
        <v>1540</v>
      </c>
      <c r="R24" s="25">
        <v>14</v>
      </c>
      <c r="S24" s="28">
        <v>21</v>
      </c>
      <c r="T24" s="24">
        <v>4000</v>
      </c>
      <c r="U24" s="25">
        <v>9</v>
      </c>
      <c r="V24" s="28">
        <v>29</v>
      </c>
      <c r="W24" s="24">
        <v>1220</v>
      </c>
      <c r="X24" s="25">
        <v>11</v>
      </c>
      <c r="Y24" s="28">
        <v>2</v>
      </c>
      <c r="Z24" s="31">
        <v>8990</v>
      </c>
      <c r="AA24" s="32">
        <v>8</v>
      </c>
      <c r="AB24" s="29">
        <f t="shared" si="0"/>
        <v>39690</v>
      </c>
      <c r="AC24" s="30">
        <f t="shared" si="1"/>
        <v>68</v>
      </c>
    </row>
    <row r="25" spans="1:29" ht="15.75">
      <c r="A25" s="21">
        <v>17</v>
      </c>
      <c r="B25" s="1">
        <v>89</v>
      </c>
      <c r="C25" s="22" t="s">
        <v>30</v>
      </c>
      <c r="D25" s="23">
        <v>10</v>
      </c>
      <c r="E25" s="24">
        <v>3580</v>
      </c>
      <c r="F25" s="25">
        <v>5</v>
      </c>
      <c r="G25" s="26">
        <v>2</v>
      </c>
      <c r="H25" s="27">
        <v>9730</v>
      </c>
      <c r="I25" s="25">
        <v>5</v>
      </c>
      <c r="J25" s="26">
        <v>30</v>
      </c>
      <c r="K25" s="27">
        <v>0</v>
      </c>
      <c r="L25" s="25">
        <v>15</v>
      </c>
      <c r="M25" s="26">
        <v>21</v>
      </c>
      <c r="N25" s="27">
        <v>780</v>
      </c>
      <c r="O25" s="25">
        <v>11</v>
      </c>
      <c r="P25" s="28">
        <v>6</v>
      </c>
      <c r="Q25" s="24">
        <v>4360</v>
      </c>
      <c r="R25" s="25">
        <v>7</v>
      </c>
      <c r="S25" s="28">
        <v>17</v>
      </c>
      <c r="T25" s="24">
        <v>2780</v>
      </c>
      <c r="U25" s="25">
        <v>10</v>
      </c>
      <c r="V25" s="28">
        <v>25</v>
      </c>
      <c r="W25" s="24">
        <v>3860</v>
      </c>
      <c r="X25" s="25">
        <v>6</v>
      </c>
      <c r="Y25" s="28">
        <v>32</v>
      </c>
      <c r="Z25" s="24">
        <v>2640</v>
      </c>
      <c r="AA25" s="25">
        <v>9</v>
      </c>
      <c r="AB25" s="29">
        <f t="shared" si="0"/>
        <v>27730</v>
      </c>
      <c r="AC25" s="30">
        <f t="shared" si="1"/>
        <v>68</v>
      </c>
    </row>
    <row r="26" spans="1:29" ht="15.75">
      <c r="A26" s="36">
        <v>18</v>
      </c>
      <c r="B26" s="2">
        <v>27</v>
      </c>
      <c r="C26" s="22" t="s">
        <v>24</v>
      </c>
      <c r="D26" s="23">
        <v>15</v>
      </c>
      <c r="E26" s="24">
        <v>13290</v>
      </c>
      <c r="F26" s="25">
        <v>2</v>
      </c>
      <c r="G26" s="26">
        <v>7</v>
      </c>
      <c r="H26" s="27">
        <v>3410</v>
      </c>
      <c r="I26" s="25">
        <v>12</v>
      </c>
      <c r="J26" s="26">
        <v>26</v>
      </c>
      <c r="K26" s="27">
        <v>130</v>
      </c>
      <c r="L26" s="25">
        <v>11</v>
      </c>
      <c r="M26" s="26">
        <v>1</v>
      </c>
      <c r="N26" s="27">
        <v>1300</v>
      </c>
      <c r="O26" s="25">
        <v>7</v>
      </c>
      <c r="P26" s="28">
        <v>3</v>
      </c>
      <c r="Q26" s="24">
        <v>4220</v>
      </c>
      <c r="R26" s="25">
        <v>8</v>
      </c>
      <c r="S26" s="28">
        <v>30</v>
      </c>
      <c r="T26" s="24">
        <v>4990</v>
      </c>
      <c r="U26" s="25">
        <v>8</v>
      </c>
      <c r="V26" s="28">
        <v>22</v>
      </c>
      <c r="W26" s="24">
        <v>1690</v>
      </c>
      <c r="X26" s="25">
        <v>9</v>
      </c>
      <c r="Y26" s="28">
        <v>11</v>
      </c>
      <c r="Z26" s="31">
        <v>5560</v>
      </c>
      <c r="AA26" s="32">
        <v>12</v>
      </c>
      <c r="AB26" s="29">
        <f t="shared" si="0"/>
        <v>34590</v>
      </c>
      <c r="AC26" s="30">
        <f t="shared" si="1"/>
        <v>69</v>
      </c>
    </row>
    <row r="27" spans="1:29" ht="15.75">
      <c r="A27" s="36">
        <v>19</v>
      </c>
      <c r="B27" s="2">
        <v>95</v>
      </c>
      <c r="C27" s="22" t="s">
        <v>25</v>
      </c>
      <c r="D27" s="23">
        <v>32</v>
      </c>
      <c r="E27" s="24">
        <v>4710</v>
      </c>
      <c r="F27" s="25">
        <v>5</v>
      </c>
      <c r="G27" s="26">
        <v>24</v>
      </c>
      <c r="H27" s="27">
        <v>7000</v>
      </c>
      <c r="I27" s="25">
        <v>8</v>
      </c>
      <c r="J27" s="26">
        <v>9</v>
      </c>
      <c r="K27" s="27">
        <v>4260</v>
      </c>
      <c r="L27" s="25">
        <v>8</v>
      </c>
      <c r="M27" s="26">
        <v>18</v>
      </c>
      <c r="N27" s="27">
        <v>1500</v>
      </c>
      <c r="O27" s="25">
        <v>10</v>
      </c>
      <c r="P27" s="28">
        <v>28</v>
      </c>
      <c r="Q27" s="24">
        <v>300</v>
      </c>
      <c r="R27" s="25">
        <v>12</v>
      </c>
      <c r="S27" s="28">
        <v>5</v>
      </c>
      <c r="T27" s="24">
        <v>1140</v>
      </c>
      <c r="U27" s="25">
        <v>13</v>
      </c>
      <c r="V27" s="28">
        <v>13</v>
      </c>
      <c r="W27" s="24">
        <v>11780</v>
      </c>
      <c r="X27" s="25">
        <v>2</v>
      </c>
      <c r="Y27" s="28">
        <v>20</v>
      </c>
      <c r="Z27" s="31">
        <v>1800</v>
      </c>
      <c r="AA27" s="32">
        <v>11</v>
      </c>
      <c r="AB27" s="29">
        <f t="shared" si="0"/>
        <v>32490</v>
      </c>
      <c r="AC27" s="30">
        <f t="shared" si="1"/>
        <v>69</v>
      </c>
    </row>
    <row r="28" spans="1:29" ht="15.75">
      <c r="A28" s="36">
        <v>20</v>
      </c>
      <c r="B28" s="2">
        <v>95</v>
      </c>
      <c r="C28" s="22" t="s">
        <v>26</v>
      </c>
      <c r="D28" s="23">
        <v>24</v>
      </c>
      <c r="E28" s="24">
        <v>150</v>
      </c>
      <c r="F28" s="25">
        <v>16</v>
      </c>
      <c r="G28" s="26">
        <v>10</v>
      </c>
      <c r="H28" s="27">
        <v>4050</v>
      </c>
      <c r="I28" s="25">
        <v>11</v>
      </c>
      <c r="J28" s="26">
        <v>1</v>
      </c>
      <c r="K28" s="27">
        <v>16140</v>
      </c>
      <c r="L28" s="25">
        <v>1</v>
      </c>
      <c r="M28" s="26">
        <v>16</v>
      </c>
      <c r="N28" s="27">
        <v>3100</v>
      </c>
      <c r="O28" s="25">
        <v>5</v>
      </c>
      <c r="P28" s="28">
        <v>20</v>
      </c>
      <c r="Q28" s="24">
        <v>2210</v>
      </c>
      <c r="R28" s="25">
        <v>6</v>
      </c>
      <c r="S28" s="28">
        <v>31</v>
      </c>
      <c r="T28" s="24">
        <v>3600</v>
      </c>
      <c r="U28" s="25">
        <v>10.5</v>
      </c>
      <c r="V28" s="28">
        <v>5</v>
      </c>
      <c r="W28" s="24">
        <v>5060</v>
      </c>
      <c r="X28" s="25">
        <v>7</v>
      </c>
      <c r="Y28" s="28">
        <v>12</v>
      </c>
      <c r="Z28" s="31">
        <v>1860</v>
      </c>
      <c r="AA28" s="32">
        <v>14</v>
      </c>
      <c r="AB28" s="29">
        <f t="shared" si="0"/>
        <v>36170</v>
      </c>
      <c r="AC28" s="30">
        <f t="shared" si="1"/>
        <v>70.5</v>
      </c>
    </row>
    <row r="29" spans="1:29" ht="15.75">
      <c r="A29" s="36">
        <v>21</v>
      </c>
      <c r="B29" s="2">
        <v>16</v>
      </c>
      <c r="C29" s="22" t="s">
        <v>22</v>
      </c>
      <c r="D29" s="23">
        <v>20</v>
      </c>
      <c r="E29" s="24">
        <v>1640</v>
      </c>
      <c r="F29" s="25">
        <v>10</v>
      </c>
      <c r="G29" s="26">
        <v>12</v>
      </c>
      <c r="H29" s="27">
        <v>4880</v>
      </c>
      <c r="I29" s="25">
        <v>10</v>
      </c>
      <c r="J29" s="26">
        <v>31</v>
      </c>
      <c r="K29" s="27">
        <v>0</v>
      </c>
      <c r="L29" s="25">
        <v>15</v>
      </c>
      <c r="M29" s="26">
        <v>6</v>
      </c>
      <c r="N29" s="27">
        <v>0</v>
      </c>
      <c r="O29" s="25">
        <v>15.5</v>
      </c>
      <c r="P29" s="28">
        <v>16</v>
      </c>
      <c r="Q29" s="24">
        <v>10260</v>
      </c>
      <c r="R29" s="25">
        <v>1</v>
      </c>
      <c r="S29" s="28">
        <v>27</v>
      </c>
      <c r="T29" s="24">
        <v>6700</v>
      </c>
      <c r="U29" s="25">
        <v>4</v>
      </c>
      <c r="V29" s="28">
        <v>1</v>
      </c>
      <c r="W29" s="24">
        <v>4860</v>
      </c>
      <c r="X29" s="25">
        <v>8</v>
      </c>
      <c r="Y29" s="28">
        <v>8</v>
      </c>
      <c r="Z29" s="31">
        <v>8210</v>
      </c>
      <c r="AA29" s="32">
        <v>9</v>
      </c>
      <c r="AB29" s="29">
        <f t="shared" si="0"/>
        <v>36550</v>
      </c>
      <c r="AC29" s="30">
        <f t="shared" si="1"/>
        <v>72.5</v>
      </c>
    </row>
    <row r="30" spans="1:29" ht="15.75">
      <c r="A30" s="36">
        <v>22</v>
      </c>
      <c r="B30" s="2">
        <v>35</v>
      </c>
      <c r="C30" s="22" t="s">
        <v>4</v>
      </c>
      <c r="D30" s="23">
        <v>12</v>
      </c>
      <c r="E30" s="24">
        <v>300</v>
      </c>
      <c r="F30" s="25">
        <v>13</v>
      </c>
      <c r="G30" s="26">
        <v>23</v>
      </c>
      <c r="H30" s="27">
        <v>15180</v>
      </c>
      <c r="I30" s="25">
        <v>1</v>
      </c>
      <c r="J30" s="26">
        <v>4</v>
      </c>
      <c r="K30" s="27">
        <v>0</v>
      </c>
      <c r="L30" s="25">
        <v>16</v>
      </c>
      <c r="M30" s="26">
        <v>32</v>
      </c>
      <c r="N30" s="27">
        <v>1680</v>
      </c>
      <c r="O30" s="25">
        <v>8</v>
      </c>
      <c r="P30" s="28">
        <v>8</v>
      </c>
      <c r="Q30" s="24">
        <v>8080</v>
      </c>
      <c r="R30" s="25">
        <v>3</v>
      </c>
      <c r="S30" s="28">
        <v>19</v>
      </c>
      <c r="T30" s="24">
        <v>2280</v>
      </c>
      <c r="U30" s="25">
        <v>14</v>
      </c>
      <c r="V30" s="28">
        <v>27</v>
      </c>
      <c r="W30" s="24">
        <v>0</v>
      </c>
      <c r="X30" s="25">
        <v>15.5</v>
      </c>
      <c r="Y30" s="28">
        <v>34</v>
      </c>
      <c r="Z30" s="24">
        <v>7520</v>
      </c>
      <c r="AA30" s="25">
        <v>2</v>
      </c>
      <c r="AB30" s="29">
        <f t="shared" si="0"/>
        <v>35040</v>
      </c>
      <c r="AC30" s="30">
        <f t="shared" si="1"/>
        <v>72.5</v>
      </c>
    </row>
    <row r="31" spans="1:29" ht="15.75">
      <c r="A31" s="36">
        <v>23</v>
      </c>
      <c r="B31" s="2">
        <v>88</v>
      </c>
      <c r="C31" s="22" t="s">
        <v>14</v>
      </c>
      <c r="D31" s="23">
        <v>16</v>
      </c>
      <c r="E31" s="24">
        <v>3600</v>
      </c>
      <c r="F31" s="25">
        <v>4</v>
      </c>
      <c r="G31" s="26">
        <v>27</v>
      </c>
      <c r="H31" s="27">
        <v>2440</v>
      </c>
      <c r="I31" s="25">
        <v>13</v>
      </c>
      <c r="J31" s="26">
        <v>2</v>
      </c>
      <c r="K31" s="27">
        <v>1060</v>
      </c>
      <c r="L31" s="25">
        <v>11</v>
      </c>
      <c r="M31" s="26">
        <v>8</v>
      </c>
      <c r="N31" s="27">
        <v>1100</v>
      </c>
      <c r="O31" s="25">
        <v>9</v>
      </c>
      <c r="P31" s="28">
        <v>12</v>
      </c>
      <c r="Q31" s="24">
        <v>6680</v>
      </c>
      <c r="R31" s="25">
        <v>6</v>
      </c>
      <c r="S31" s="28">
        <v>23</v>
      </c>
      <c r="T31" s="24">
        <v>2580</v>
      </c>
      <c r="U31" s="25">
        <v>12</v>
      </c>
      <c r="V31" s="28">
        <v>31</v>
      </c>
      <c r="W31" s="24">
        <v>1610</v>
      </c>
      <c r="X31" s="25">
        <v>10</v>
      </c>
      <c r="Y31" s="28">
        <v>4</v>
      </c>
      <c r="Z31" s="31">
        <v>7525</v>
      </c>
      <c r="AA31" s="32">
        <v>11</v>
      </c>
      <c r="AB31" s="29">
        <f t="shared" si="0"/>
        <v>26595</v>
      </c>
      <c r="AC31" s="30">
        <f t="shared" si="1"/>
        <v>76</v>
      </c>
    </row>
    <row r="32" spans="1:29" ht="15.75">
      <c r="A32" s="36">
        <v>24</v>
      </c>
      <c r="B32" s="1">
        <v>72</v>
      </c>
      <c r="C32" s="22" t="s">
        <v>37</v>
      </c>
      <c r="D32" s="23">
        <v>2</v>
      </c>
      <c r="E32" s="24">
        <v>1700</v>
      </c>
      <c r="F32" s="25">
        <v>8</v>
      </c>
      <c r="G32" s="26">
        <v>13</v>
      </c>
      <c r="H32" s="27">
        <v>2140</v>
      </c>
      <c r="I32" s="25">
        <v>14</v>
      </c>
      <c r="J32" s="26">
        <v>22</v>
      </c>
      <c r="K32" s="27">
        <v>10120</v>
      </c>
      <c r="L32" s="25">
        <v>3</v>
      </c>
      <c r="M32" s="26">
        <v>28</v>
      </c>
      <c r="N32" s="27">
        <v>340</v>
      </c>
      <c r="O32" s="25">
        <v>13.5</v>
      </c>
      <c r="P32" s="28">
        <v>32</v>
      </c>
      <c r="Q32" s="24">
        <v>1890</v>
      </c>
      <c r="R32" s="25">
        <v>7</v>
      </c>
      <c r="S32" s="28">
        <v>9</v>
      </c>
      <c r="T32" s="24">
        <v>180</v>
      </c>
      <c r="U32" s="25">
        <v>17</v>
      </c>
      <c r="V32" s="28">
        <v>17</v>
      </c>
      <c r="W32" s="24">
        <v>7560</v>
      </c>
      <c r="X32" s="25">
        <v>4</v>
      </c>
      <c r="Y32" s="28">
        <v>24</v>
      </c>
      <c r="Z32" s="24">
        <v>2600</v>
      </c>
      <c r="AA32" s="25">
        <v>10</v>
      </c>
      <c r="AB32" s="29">
        <f t="shared" si="0"/>
        <v>26530</v>
      </c>
      <c r="AC32" s="30">
        <f t="shared" si="1"/>
        <v>76.5</v>
      </c>
    </row>
    <row r="33" spans="1:29" ht="15.75">
      <c r="A33" s="36">
        <v>25</v>
      </c>
      <c r="B33" s="1">
        <v>60</v>
      </c>
      <c r="C33" s="22" t="s">
        <v>28</v>
      </c>
      <c r="D33" s="23">
        <v>7</v>
      </c>
      <c r="E33" s="24">
        <v>0</v>
      </c>
      <c r="F33" s="25">
        <v>16</v>
      </c>
      <c r="G33" s="26">
        <v>18</v>
      </c>
      <c r="H33" s="27">
        <v>7200</v>
      </c>
      <c r="I33" s="25">
        <v>7</v>
      </c>
      <c r="J33" s="26">
        <v>27</v>
      </c>
      <c r="K33" s="27">
        <v>90</v>
      </c>
      <c r="L33" s="25">
        <v>12</v>
      </c>
      <c r="M33" s="26">
        <v>33</v>
      </c>
      <c r="N33" s="27">
        <v>7160</v>
      </c>
      <c r="O33" s="25">
        <v>2</v>
      </c>
      <c r="P33" s="28">
        <v>29</v>
      </c>
      <c r="Q33" s="24">
        <v>130</v>
      </c>
      <c r="R33" s="25">
        <v>14</v>
      </c>
      <c r="S33" s="28">
        <v>22</v>
      </c>
      <c r="T33" s="24">
        <v>1420</v>
      </c>
      <c r="U33" s="25">
        <v>17</v>
      </c>
      <c r="V33" s="28">
        <v>14</v>
      </c>
      <c r="W33" s="24">
        <v>1930</v>
      </c>
      <c r="X33" s="25">
        <v>11</v>
      </c>
      <c r="Y33" s="28">
        <v>3</v>
      </c>
      <c r="Z33" s="24">
        <v>12225</v>
      </c>
      <c r="AA33" s="25">
        <v>4</v>
      </c>
      <c r="AB33" s="29">
        <f t="shared" si="0"/>
        <v>30155</v>
      </c>
      <c r="AC33" s="30">
        <f t="shared" si="1"/>
        <v>83</v>
      </c>
    </row>
    <row r="34" spans="1:29" ht="15.75">
      <c r="A34" s="36">
        <v>26</v>
      </c>
      <c r="B34" s="2">
        <v>77</v>
      </c>
      <c r="C34" s="22" t="s">
        <v>23</v>
      </c>
      <c r="D34" s="23">
        <v>30</v>
      </c>
      <c r="E34" s="24">
        <v>1930</v>
      </c>
      <c r="F34" s="25">
        <v>9</v>
      </c>
      <c r="G34" s="26">
        <v>16</v>
      </c>
      <c r="H34" s="27">
        <v>390</v>
      </c>
      <c r="I34" s="25">
        <v>16</v>
      </c>
      <c r="J34" s="26">
        <v>7</v>
      </c>
      <c r="K34" s="27">
        <v>190</v>
      </c>
      <c r="L34" s="25">
        <v>14</v>
      </c>
      <c r="M34" s="26">
        <v>22</v>
      </c>
      <c r="N34" s="27">
        <v>1860</v>
      </c>
      <c r="O34" s="25">
        <v>7</v>
      </c>
      <c r="P34" s="28">
        <v>26</v>
      </c>
      <c r="Q34" s="24">
        <v>200</v>
      </c>
      <c r="R34" s="25">
        <v>13</v>
      </c>
      <c r="S34" s="28">
        <v>3</v>
      </c>
      <c r="T34" s="24">
        <v>5020</v>
      </c>
      <c r="U34" s="25">
        <v>8</v>
      </c>
      <c r="V34" s="28">
        <v>11</v>
      </c>
      <c r="W34" s="24">
        <v>5690</v>
      </c>
      <c r="X34" s="25">
        <v>6</v>
      </c>
      <c r="Y34" s="28">
        <v>18</v>
      </c>
      <c r="Z34" s="31">
        <v>0</v>
      </c>
      <c r="AA34" s="32">
        <v>16</v>
      </c>
      <c r="AB34" s="29">
        <f t="shared" si="0"/>
        <v>15280</v>
      </c>
      <c r="AC34" s="30">
        <f t="shared" si="1"/>
        <v>89</v>
      </c>
    </row>
    <row r="35" spans="1:29" ht="15.75">
      <c r="A35" s="36">
        <v>27</v>
      </c>
      <c r="B35" s="2">
        <v>36</v>
      </c>
      <c r="C35" s="22" t="s">
        <v>19</v>
      </c>
      <c r="D35" s="23">
        <v>34</v>
      </c>
      <c r="E35" s="24">
        <v>2120</v>
      </c>
      <c r="F35" s="25">
        <v>8</v>
      </c>
      <c r="G35" s="26">
        <v>26</v>
      </c>
      <c r="H35" s="27">
        <v>2940</v>
      </c>
      <c r="I35" s="25">
        <v>11</v>
      </c>
      <c r="J35" s="26">
        <v>11</v>
      </c>
      <c r="K35" s="27">
        <v>9210</v>
      </c>
      <c r="L35" s="25">
        <v>5</v>
      </c>
      <c r="M35" s="26">
        <v>20</v>
      </c>
      <c r="N35" s="27">
        <v>340</v>
      </c>
      <c r="O35" s="25">
        <v>13.5</v>
      </c>
      <c r="P35" s="28">
        <v>30</v>
      </c>
      <c r="Q35" s="24">
        <v>10</v>
      </c>
      <c r="R35" s="25">
        <v>15.5</v>
      </c>
      <c r="S35" s="28">
        <v>7</v>
      </c>
      <c r="T35" s="24">
        <v>300</v>
      </c>
      <c r="U35" s="25">
        <v>16</v>
      </c>
      <c r="V35" s="28">
        <v>15</v>
      </c>
      <c r="W35" s="24">
        <v>2560</v>
      </c>
      <c r="X35" s="25">
        <v>10</v>
      </c>
      <c r="Y35" s="28">
        <v>22</v>
      </c>
      <c r="Z35" s="31">
        <v>1200</v>
      </c>
      <c r="AA35" s="32">
        <v>13.5</v>
      </c>
      <c r="AB35" s="29">
        <f t="shared" si="0"/>
        <v>18680</v>
      </c>
      <c r="AC35" s="30">
        <f t="shared" si="1"/>
        <v>92.5</v>
      </c>
    </row>
    <row r="36" spans="1:29" ht="15.75">
      <c r="A36" s="36">
        <v>28</v>
      </c>
      <c r="B36" s="1">
        <v>60</v>
      </c>
      <c r="C36" s="22" t="s">
        <v>35</v>
      </c>
      <c r="D36" s="23">
        <v>11</v>
      </c>
      <c r="E36" s="24">
        <v>390</v>
      </c>
      <c r="F36" s="25">
        <v>12</v>
      </c>
      <c r="G36" s="26">
        <v>22</v>
      </c>
      <c r="H36" s="27">
        <v>1510</v>
      </c>
      <c r="I36" s="25">
        <v>15</v>
      </c>
      <c r="J36" s="26">
        <v>3</v>
      </c>
      <c r="K36" s="27">
        <v>960</v>
      </c>
      <c r="L36" s="25">
        <v>12</v>
      </c>
      <c r="M36" s="26">
        <v>31</v>
      </c>
      <c r="N36" s="27">
        <v>460</v>
      </c>
      <c r="O36" s="25">
        <v>12</v>
      </c>
      <c r="P36" s="28">
        <v>33</v>
      </c>
      <c r="Q36" s="24">
        <v>1770</v>
      </c>
      <c r="R36" s="25">
        <v>9</v>
      </c>
      <c r="S36" s="28">
        <v>26</v>
      </c>
      <c r="T36" s="24">
        <v>3600</v>
      </c>
      <c r="U36" s="25">
        <v>10.5</v>
      </c>
      <c r="V36" s="28">
        <v>18</v>
      </c>
      <c r="W36" s="24">
        <v>920</v>
      </c>
      <c r="X36" s="25">
        <v>12</v>
      </c>
      <c r="Y36" s="28">
        <v>7</v>
      </c>
      <c r="Z36" s="24">
        <v>8180</v>
      </c>
      <c r="AA36" s="25">
        <v>10</v>
      </c>
      <c r="AB36" s="29">
        <f t="shared" si="0"/>
        <v>17790</v>
      </c>
      <c r="AC36" s="30">
        <f t="shared" si="1"/>
        <v>92.5</v>
      </c>
    </row>
    <row r="37" spans="1:29" ht="15.75">
      <c r="A37" s="36">
        <v>29</v>
      </c>
      <c r="B37" s="2">
        <v>23</v>
      </c>
      <c r="C37" s="22" t="s">
        <v>13</v>
      </c>
      <c r="D37" s="23">
        <v>23</v>
      </c>
      <c r="E37" s="24">
        <v>6130</v>
      </c>
      <c r="F37" s="25">
        <v>4</v>
      </c>
      <c r="G37" s="26">
        <v>34</v>
      </c>
      <c r="H37" s="27">
        <v>13800</v>
      </c>
      <c r="I37" s="25">
        <v>3</v>
      </c>
      <c r="J37" s="26">
        <v>15</v>
      </c>
      <c r="K37" s="27">
        <v>0</v>
      </c>
      <c r="L37" s="25">
        <v>16</v>
      </c>
      <c r="M37" s="26">
        <v>9</v>
      </c>
      <c r="N37" s="27">
        <v>0</v>
      </c>
      <c r="O37" s="25">
        <v>15.5</v>
      </c>
      <c r="P37" s="28">
        <v>11</v>
      </c>
      <c r="Q37" s="24">
        <v>1400</v>
      </c>
      <c r="R37" s="25">
        <v>15.5</v>
      </c>
      <c r="S37" s="28">
        <v>4</v>
      </c>
      <c r="T37" s="24">
        <v>2360</v>
      </c>
      <c r="U37" s="25">
        <v>11</v>
      </c>
      <c r="V37" s="28">
        <v>30</v>
      </c>
      <c r="W37" s="24">
        <v>0</v>
      </c>
      <c r="X37" s="25">
        <v>15.5</v>
      </c>
      <c r="Y37" s="28">
        <v>19</v>
      </c>
      <c r="Z37" s="31">
        <v>40</v>
      </c>
      <c r="AA37" s="32">
        <v>15</v>
      </c>
      <c r="AB37" s="29">
        <f t="shared" si="0"/>
        <v>23730</v>
      </c>
      <c r="AC37" s="30">
        <f t="shared" si="1"/>
        <v>95.5</v>
      </c>
    </row>
    <row r="38" spans="1:29" ht="15.75">
      <c r="A38" s="36">
        <v>30</v>
      </c>
      <c r="B38" s="1">
        <v>78</v>
      </c>
      <c r="C38" s="22" t="s">
        <v>16</v>
      </c>
      <c r="D38" s="23">
        <v>25</v>
      </c>
      <c r="E38" s="24">
        <v>280</v>
      </c>
      <c r="F38" s="25">
        <v>15</v>
      </c>
      <c r="G38" s="26">
        <v>11</v>
      </c>
      <c r="H38" s="27">
        <v>0</v>
      </c>
      <c r="I38" s="25">
        <v>17</v>
      </c>
      <c r="J38" s="26">
        <v>17</v>
      </c>
      <c r="K38" s="27">
        <v>4090</v>
      </c>
      <c r="L38" s="25">
        <v>10</v>
      </c>
      <c r="M38" s="26">
        <v>2</v>
      </c>
      <c r="N38" s="27">
        <v>3520</v>
      </c>
      <c r="O38" s="25">
        <v>4</v>
      </c>
      <c r="P38" s="28">
        <v>13</v>
      </c>
      <c r="Q38" s="24">
        <v>1940</v>
      </c>
      <c r="R38" s="25">
        <v>13</v>
      </c>
      <c r="S38" s="28">
        <v>6</v>
      </c>
      <c r="T38" s="24">
        <v>770</v>
      </c>
      <c r="U38" s="25">
        <v>15</v>
      </c>
      <c r="V38" s="28">
        <v>32</v>
      </c>
      <c r="W38" s="24">
        <v>2880</v>
      </c>
      <c r="X38" s="25">
        <v>7</v>
      </c>
      <c r="Y38" s="28">
        <v>21</v>
      </c>
      <c r="Z38" s="31">
        <v>0</v>
      </c>
      <c r="AA38" s="32">
        <v>16</v>
      </c>
      <c r="AB38" s="29">
        <f t="shared" si="0"/>
        <v>13480</v>
      </c>
      <c r="AC38" s="30">
        <f t="shared" si="1"/>
        <v>97</v>
      </c>
    </row>
    <row r="39" spans="1:29" ht="15.75">
      <c r="A39" s="36">
        <v>31</v>
      </c>
      <c r="B39" s="2">
        <v>60</v>
      </c>
      <c r="C39" s="22" t="s">
        <v>3</v>
      </c>
      <c r="D39" s="23">
        <v>28</v>
      </c>
      <c r="E39" s="24">
        <v>1110</v>
      </c>
      <c r="F39" s="25">
        <v>11</v>
      </c>
      <c r="G39" s="26">
        <v>20</v>
      </c>
      <c r="H39" s="27">
        <v>2220</v>
      </c>
      <c r="I39" s="25">
        <v>14</v>
      </c>
      <c r="J39" s="26">
        <v>14</v>
      </c>
      <c r="K39" s="27">
        <v>430</v>
      </c>
      <c r="L39" s="25">
        <v>13</v>
      </c>
      <c r="M39" s="26">
        <v>5</v>
      </c>
      <c r="N39" s="27">
        <v>0</v>
      </c>
      <c r="O39" s="25">
        <v>15.5</v>
      </c>
      <c r="P39" s="28">
        <v>24</v>
      </c>
      <c r="Q39" s="24">
        <v>1820</v>
      </c>
      <c r="R39" s="25">
        <v>8</v>
      </c>
      <c r="S39" s="28">
        <v>1</v>
      </c>
      <c r="T39" s="24">
        <v>6520</v>
      </c>
      <c r="U39" s="25">
        <v>6</v>
      </c>
      <c r="V39" s="28">
        <v>9</v>
      </c>
      <c r="W39" s="24">
        <v>300</v>
      </c>
      <c r="X39" s="25">
        <v>16</v>
      </c>
      <c r="Y39" s="28">
        <v>16</v>
      </c>
      <c r="Z39" s="31">
        <v>75</v>
      </c>
      <c r="AA39" s="32">
        <v>17</v>
      </c>
      <c r="AB39" s="29">
        <f t="shared" si="0"/>
        <v>12475</v>
      </c>
      <c r="AC39" s="30">
        <f t="shared" si="1"/>
        <v>100.5</v>
      </c>
    </row>
    <row r="40" spans="1:29" ht="15.75">
      <c r="A40" s="36">
        <v>32</v>
      </c>
      <c r="B40" s="3">
        <v>3</v>
      </c>
      <c r="C40" s="22" t="s">
        <v>20</v>
      </c>
      <c r="D40" s="23">
        <v>5</v>
      </c>
      <c r="E40" s="24">
        <v>740</v>
      </c>
      <c r="F40" s="25">
        <v>9</v>
      </c>
      <c r="G40" s="26">
        <v>31</v>
      </c>
      <c r="H40" s="27">
        <v>780</v>
      </c>
      <c r="I40" s="25">
        <v>16</v>
      </c>
      <c r="J40" s="26">
        <v>16</v>
      </c>
      <c r="K40" s="27">
        <v>0</v>
      </c>
      <c r="L40" s="25">
        <v>16</v>
      </c>
      <c r="M40" s="26">
        <v>25</v>
      </c>
      <c r="N40" s="27">
        <v>0</v>
      </c>
      <c r="O40" s="25">
        <v>16.5</v>
      </c>
      <c r="P40" s="28">
        <v>27</v>
      </c>
      <c r="Q40" s="24">
        <v>340</v>
      </c>
      <c r="R40" s="25">
        <v>11</v>
      </c>
      <c r="S40" s="28">
        <v>20</v>
      </c>
      <c r="T40" s="24">
        <v>1600</v>
      </c>
      <c r="U40" s="25">
        <v>16</v>
      </c>
      <c r="V40" s="28">
        <v>12</v>
      </c>
      <c r="W40" s="24">
        <v>1830</v>
      </c>
      <c r="X40" s="25">
        <v>12</v>
      </c>
      <c r="Y40" s="28">
        <v>1</v>
      </c>
      <c r="Z40" s="24">
        <v>9150</v>
      </c>
      <c r="AA40" s="25">
        <v>7</v>
      </c>
      <c r="AB40" s="29">
        <f t="shared" si="0"/>
        <v>14440</v>
      </c>
      <c r="AC40" s="30">
        <f t="shared" si="1"/>
        <v>103.5</v>
      </c>
    </row>
    <row r="41" spans="1:29" ht="15.75">
      <c r="A41" s="36">
        <v>33</v>
      </c>
      <c r="B41" s="2">
        <v>23</v>
      </c>
      <c r="C41" s="37" t="s">
        <v>12</v>
      </c>
      <c r="D41" s="23">
        <v>26</v>
      </c>
      <c r="E41" s="24">
        <v>0</v>
      </c>
      <c r="F41" s="25">
        <v>17</v>
      </c>
      <c r="G41" s="26">
        <v>3</v>
      </c>
      <c r="H41" s="27">
        <v>10440</v>
      </c>
      <c r="I41" s="25">
        <v>4</v>
      </c>
      <c r="J41" s="26">
        <v>18</v>
      </c>
      <c r="K41" s="27">
        <v>180</v>
      </c>
      <c r="L41" s="25">
        <v>10</v>
      </c>
      <c r="M41" s="26">
        <v>12</v>
      </c>
      <c r="N41" s="27">
        <v>500</v>
      </c>
      <c r="O41" s="25">
        <v>12</v>
      </c>
      <c r="P41" s="28">
        <v>22</v>
      </c>
      <c r="Q41" s="24">
        <v>0</v>
      </c>
      <c r="R41" s="25">
        <v>17</v>
      </c>
      <c r="S41" s="28">
        <v>33</v>
      </c>
      <c r="T41" s="24">
        <v>2010</v>
      </c>
      <c r="U41" s="25">
        <v>15</v>
      </c>
      <c r="V41" s="28">
        <v>7</v>
      </c>
      <c r="W41" s="24">
        <v>0</v>
      </c>
      <c r="X41" s="25">
        <v>17</v>
      </c>
      <c r="Y41" s="28">
        <v>14</v>
      </c>
      <c r="Z41" s="31">
        <v>1680</v>
      </c>
      <c r="AA41" s="32">
        <v>15</v>
      </c>
      <c r="AB41" s="29">
        <f t="shared" si="0"/>
        <v>14810</v>
      </c>
      <c r="AC41" s="30">
        <f t="shared" si="1"/>
        <v>107</v>
      </c>
    </row>
    <row r="42" spans="1:29" ht="15.75">
      <c r="A42" s="36">
        <v>34</v>
      </c>
      <c r="B42" s="1">
        <v>94</v>
      </c>
      <c r="C42" s="22" t="s">
        <v>38</v>
      </c>
      <c r="D42" s="23">
        <v>9</v>
      </c>
      <c r="E42" s="24">
        <v>0</v>
      </c>
      <c r="F42" s="25">
        <v>16</v>
      </c>
      <c r="G42" s="26">
        <v>1</v>
      </c>
      <c r="H42" s="27">
        <v>2150</v>
      </c>
      <c r="I42" s="25">
        <v>13</v>
      </c>
      <c r="J42" s="26">
        <v>20</v>
      </c>
      <c r="K42" s="27">
        <v>0</v>
      </c>
      <c r="L42" s="25">
        <v>15</v>
      </c>
      <c r="M42" s="26">
        <v>29</v>
      </c>
      <c r="N42" s="27">
        <v>0</v>
      </c>
      <c r="O42" s="25">
        <v>16.5</v>
      </c>
      <c r="P42" s="28">
        <v>31</v>
      </c>
      <c r="Q42" s="24">
        <v>10</v>
      </c>
      <c r="R42" s="25">
        <v>15.5</v>
      </c>
      <c r="S42" s="28">
        <v>24</v>
      </c>
      <c r="T42" s="24">
        <v>2360</v>
      </c>
      <c r="U42" s="25">
        <v>13</v>
      </c>
      <c r="V42" s="28">
        <v>16</v>
      </c>
      <c r="W42" s="24">
        <v>420</v>
      </c>
      <c r="X42" s="25">
        <v>15</v>
      </c>
      <c r="Y42" s="28">
        <v>5</v>
      </c>
      <c r="Z42" s="24">
        <v>800</v>
      </c>
      <c r="AA42" s="25">
        <v>16</v>
      </c>
      <c r="AB42" s="29">
        <f t="shared" si="0"/>
        <v>5740</v>
      </c>
      <c r="AC42" s="30">
        <f t="shared" si="1"/>
        <v>120</v>
      </c>
    </row>
    <row r="43" spans="1:2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>
      <c r="A44" s="5"/>
      <c r="B44" s="5"/>
      <c r="C44" s="5"/>
      <c r="D44" s="5"/>
      <c r="E44" s="38">
        <f>SUM(E9:E42)</f>
        <v>124765</v>
      </c>
      <c r="F44" s="39"/>
      <c r="G44" s="39"/>
      <c r="H44" s="38">
        <f>SUM(H9:H42)</f>
        <v>231600</v>
      </c>
      <c r="I44" s="39"/>
      <c r="J44" s="39"/>
      <c r="K44" s="38">
        <f>SUM(K9:K42)</f>
        <v>172260</v>
      </c>
      <c r="L44" s="39"/>
      <c r="M44" s="39"/>
      <c r="N44" s="38">
        <f>SUM(N9:N42)</f>
        <v>71640</v>
      </c>
      <c r="O44" s="39"/>
      <c r="P44" s="39"/>
      <c r="Q44" s="38">
        <f>SUM(Q9:Q42)</f>
        <v>118900</v>
      </c>
      <c r="R44" s="39"/>
      <c r="S44" s="39"/>
      <c r="T44" s="38">
        <f>SUM(T9:T42)</f>
        <v>209120</v>
      </c>
      <c r="U44" s="39"/>
      <c r="V44" s="39"/>
      <c r="W44" s="38">
        <f>SUM(W9:W42)</f>
        <v>155300</v>
      </c>
      <c r="X44" s="39"/>
      <c r="Y44" s="39"/>
      <c r="Z44" s="38">
        <f>SUM(Z9:Z42)</f>
        <v>191000</v>
      </c>
      <c r="AA44" s="39"/>
      <c r="AB44" s="5"/>
      <c r="AC44" s="5"/>
    </row>
    <row r="45" spans="1:29" ht="15.75">
      <c r="A45" s="5"/>
      <c r="B45" s="5"/>
      <c r="C45" s="5"/>
      <c r="D45" s="42">
        <f>SUM(E44:O44)</f>
        <v>600265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2">
        <f>SUM(Q44:AA44)</f>
        <v>674320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5"/>
      <c r="AC45" s="5"/>
    </row>
    <row r="46" spans="1:29" ht="15.75">
      <c r="A46" s="5"/>
      <c r="B46" s="5"/>
      <c r="C46" s="5"/>
      <c r="D46" s="42">
        <f>D45+P45</f>
        <v>1274585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4"/>
      <c r="AB46" s="5"/>
      <c r="AC46" s="5"/>
    </row>
    <row r="47" spans="1:2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</sheetData>
  <mergeCells count="14">
    <mergeCell ref="D6:O6"/>
    <mergeCell ref="P6:AA6"/>
    <mergeCell ref="AB6:AC7"/>
    <mergeCell ref="D7:F7"/>
    <mergeCell ref="G7:I7"/>
    <mergeCell ref="J7:L7"/>
    <mergeCell ref="M7:O7"/>
    <mergeCell ref="P7:R7"/>
    <mergeCell ref="S7:U7"/>
    <mergeCell ref="V7:X7"/>
    <mergeCell ref="Y7:AA7"/>
    <mergeCell ref="D45:O45"/>
    <mergeCell ref="P45:AA45"/>
    <mergeCell ref="D46:AA46"/>
  </mergeCells>
  <printOptions/>
  <pageMargins left="0.17" right="0.17" top="1" bottom="1" header="0.4921259845" footer="0.4921259845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Cathelin</cp:lastModifiedBy>
  <cp:lastPrinted>2013-11-17T14:35:16Z</cp:lastPrinted>
  <dcterms:created xsi:type="dcterms:W3CDTF">1996-10-21T11:03:58Z</dcterms:created>
  <dcterms:modified xsi:type="dcterms:W3CDTF">2013-11-17T14:35:54Z</dcterms:modified>
  <cp:category/>
  <cp:version/>
  <cp:contentType/>
  <cp:contentStatus/>
</cp:coreProperties>
</file>